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ết quả thi lần 2 báo cáo HĐTT\Danh sách công nhận kết quả thi đăng Website\"/>
    </mc:Choice>
  </mc:AlternateContent>
  <bookViews>
    <workbookView xWindow="240" yWindow="75" windowWidth="20055" windowHeight="7935"/>
  </bookViews>
  <sheets>
    <sheet name="QSTW" sheetId="1" r:id="rId1"/>
  </sheets>
  <definedNames>
    <definedName name="_xlnm.Print_Titles" localSheetId="0">QSTW!$4:$5</definedName>
  </definedNames>
  <calcPr calcId="162913" concurrentCalc="0"/>
</workbook>
</file>

<file path=xl/calcChain.xml><?xml version="1.0" encoding="utf-8"?>
<calcChain xmlns="http://schemas.openxmlformats.org/spreadsheetml/2006/main">
  <c r="A24" i="1" l="1"/>
  <c r="A25" i="1"/>
  <c r="A26" i="1"/>
  <c r="A27" i="1"/>
  <c r="A28" i="1"/>
  <c r="A29" i="1"/>
  <c r="A30" i="1"/>
  <c r="A31" i="1"/>
  <c r="A32" i="1"/>
  <c r="A33" i="1"/>
  <c r="A15" i="1"/>
  <c r="A16" i="1"/>
  <c r="A17" i="1"/>
  <c r="A18" i="1"/>
  <c r="A19" i="1"/>
  <c r="A20" i="1"/>
  <c r="A21" i="1"/>
  <c r="A8" i="1"/>
  <c r="A9" i="1"/>
  <c r="A10" i="1"/>
  <c r="A11" i="1"/>
  <c r="A12" i="1"/>
  <c r="K33" i="1"/>
  <c r="K25" i="1"/>
  <c r="K23" i="1"/>
  <c r="K31" i="1"/>
  <c r="K27" i="1"/>
  <c r="K26" i="1"/>
  <c r="K32" i="1"/>
  <c r="K24" i="1"/>
  <c r="K28" i="1"/>
  <c r="K30" i="1"/>
  <c r="K29" i="1"/>
  <c r="K19" i="1"/>
  <c r="K16" i="1"/>
  <c r="K21" i="1"/>
  <c r="K18" i="1"/>
  <c r="K15" i="1"/>
  <c r="K17" i="1"/>
  <c r="K20" i="1"/>
  <c r="K14" i="1"/>
  <c r="K9" i="1"/>
  <c r="K8" i="1"/>
  <c r="K7" i="1"/>
  <c r="K11" i="1"/>
  <c r="K10" i="1"/>
  <c r="K12" i="1"/>
</calcChain>
</file>

<file path=xl/sharedStrings.xml><?xml version="1.0" encoding="utf-8"?>
<sst xmlns="http://schemas.openxmlformats.org/spreadsheetml/2006/main" count="167" uniqueCount="115">
  <si>
    <r>
      <t xml:space="preserve">VIỆN KIỂM SÁT NHÂN DÂN TỐI CAO
</t>
    </r>
    <r>
      <rPr>
        <b/>
        <sz val="14"/>
        <color theme="1"/>
        <rFont val="Times New Roman"/>
        <family val="1"/>
      </rPr>
      <t>HỘI ĐỒNG THI TUYỂN KIỂM SÁT VIÊN</t>
    </r>
  </si>
  <si>
    <t>STT</t>
  </si>
  <si>
    <t>SBD</t>
  </si>
  <si>
    <t>Họ và tên</t>
  </si>
  <si>
    <t>Ngày, tháng, năm sinh</t>
  </si>
  <si>
    <t>Chức danh, chức vụ</t>
  </si>
  <si>
    <t>Đơn vị công tác</t>
  </si>
  <si>
    <t>Khối thi</t>
  </si>
  <si>
    <t>Môn Viết
(Hệ số 2)</t>
  </si>
  <si>
    <t>Môn Trắc nghiệm
(Hệ số 1)</t>
  </si>
  <si>
    <t>Tổng điểm</t>
  </si>
  <si>
    <t>Nam</t>
  </si>
  <si>
    <t>Nữ</t>
  </si>
  <si>
    <t>I. KIỂM SÁT VIÊN CAO CẤP</t>
  </si>
  <si>
    <t>007</t>
  </si>
  <si>
    <t>Nguyễn Chí Cường</t>
  </si>
  <si>
    <t>13/5/1973</t>
  </si>
  <si>
    <t>KSVTC</t>
  </si>
  <si>
    <t>Hình sự</t>
  </si>
  <si>
    <t>028</t>
  </si>
  <si>
    <t>Bùi Văn Hưng</t>
  </si>
  <si>
    <t>28/3/1972</t>
  </si>
  <si>
    <t>046</t>
  </si>
  <si>
    <t>Trịnh Hồng Phương</t>
  </si>
  <si>
    <t>20/12/1973</t>
  </si>
  <si>
    <t>Viện trưởng</t>
  </si>
  <si>
    <t>049</t>
  </si>
  <si>
    <t>Nguyễn Văn Sang</t>
  </si>
  <si>
    <t>10/10/1978</t>
  </si>
  <si>
    <t>058</t>
  </si>
  <si>
    <t>Nguyễn Minh Tú</t>
  </si>
  <si>
    <t>20/3/1968</t>
  </si>
  <si>
    <t xml:space="preserve">Viện trưởng </t>
  </si>
  <si>
    <t>065</t>
  </si>
  <si>
    <t>Vũ Duy Vọng</t>
  </si>
  <si>
    <t>09/4/1977</t>
  </si>
  <si>
    <t>II. KIỂM SÁT VIÊN TRUNG CẤP</t>
  </si>
  <si>
    <t>365</t>
  </si>
  <si>
    <t>Tạ Thị Thúy Hòa</t>
  </si>
  <si>
    <t>28/10/1984</t>
  </si>
  <si>
    <t>KSVSC</t>
  </si>
  <si>
    <t>366</t>
  </si>
  <si>
    <t>Dương Văn Hưng</t>
  </si>
  <si>
    <t>05/02/1986</t>
  </si>
  <si>
    <t>367</t>
  </si>
  <si>
    <t>Phạm Việt Nga</t>
  </si>
  <si>
    <t>04/3/1982</t>
  </si>
  <si>
    <t>Kiểm tra viên</t>
  </si>
  <si>
    <t>368</t>
  </si>
  <si>
    <t>Dương Anh Quân</t>
  </si>
  <si>
    <t>13/12/1976</t>
  </si>
  <si>
    <t>369</t>
  </si>
  <si>
    <t>Nguyễn Anh Tuân</t>
  </si>
  <si>
    <t>26/4/1982</t>
  </si>
  <si>
    <t>370</t>
  </si>
  <si>
    <t>Dương Ngọc Vinh</t>
  </si>
  <si>
    <t>15/12/1975</t>
  </si>
  <si>
    <t>371</t>
  </si>
  <si>
    <t>Trịnh Ngọc Vinh</t>
  </si>
  <si>
    <t>18/01/1982</t>
  </si>
  <si>
    <t>214</t>
  </si>
  <si>
    <t>Đặng Thanh Bình</t>
  </si>
  <si>
    <t>10/9/1986</t>
  </si>
  <si>
    <t>III. KIỂM SÁT VIÊN SƠ CẤP</t>
  </si>
  <si>
    <t>859</t>
  </si>
  <si>
    <t>Giáp Tuấn Anh</t>
  </si>
  <si>
    <t>19/10/1985</t>
  </si>
  <si>
    <t>CBKS</t>
  </si>
  <si>
    <t>860</t>
  </si>
  <si>
    <t>Nguyễn Minh Đức</t>
  </si>
  <si>
    <t>19/4/1986</t>
  </si>
  <si>
    <t>861</t>
  </si>
  <si>
    <t>Phạm Văn Hiệp</t>
  </si>
  <si>
    <t>862</t>
  </si>
  <si>
    <t>Nguyễn Thiện Hoàng</t>
  </si>
  <si>
    <t>21/6/1989</t>
  </si>
  <si>
    <t>863</t>
  </si>
  <si>
    <t>Triệu Mạnh Hùng</t>
  </si>
  <si>
    <t>11/11/1982</t>
  </si>
  <si>
    <t>864</t>
  </si>
  <si>
    <t>Mạc Văn Sâm</t>
  </si>
  <si>
    <t>11/7/1991</t>
  </si>
  <si>
    <t>865</t>
  </si>
  <si>
    <t>Nguyễn Văn Sáng</t>
  </si>
  <si>
    <t>07/8/1987</t>
  </si>
  <si>
    <t>866</t>
  </si>
  <si>
    <t>Trần Hồng Trường</t>
  </si>
  <si>
    <t>29/9/1982</t>
  </si>
  <si>
    <t>240</t>
  </si>
  <si>
    <t>Nguyễn Thanh Giàu</t>
  </si>
  <si>
    <t>27/10/1992</t>
  </si>
  <si>
    <t>241</t>
  </si>
  <si>
    <t>Hồ Viết Hồng</t>
  </si>
  <si>
    <t>20/10/1992</t>
  </si>
  <si>
    <t>242</t>
  </si>
  <si>
    <t>Nguyễn Đệ Tam</t>
  </si>
  <si>
    <t>09/4/1990</t>
  </si>
  <si>
    <t>VTĐHN, VKSQS</t>
  </si>
  <si>
    <t>VKS KV13, QK1</t>
  </si>
  <si>
    <t>VKS KV91, QK9</t>
  </si>
  <si>
    <t>VKS KV1, QCPK-KQ</t>
  </si>
  <si>
    <t>VKS QK1</t>
  </si>
  <si>
    <t>VKS KV11, QK1</t>
  </si>
  <si>
    <t>VKS KV32, QK3</t>
  </si>
  <si>
    <t>VKS KV12, QK1</t>
  </si>
  <si>
    <t>VKS KV51, QK5</t>
  </si>
  <si>
    <t>VKS KV42, QK4</t>
  </si>
  <si>
    <t>VKS KV93, QK9</t>
  </si>
  <si>
    <t>VKS BĐBP</t>
  </si>
  <si>
    <t>VKSQSTW</t>
  </si>
  <si>
    <t>VKS QK5</t>
  </si>
  <si>
    <t>VKS KV11</t>
  </si>
  <si>
    <t>VKS KV1</t>
  </si>
  <si>
    <r>
      <t xml:space="preserve">KẾT QUẢ THI TUYỂN KIỂM SÁT VIÊN ĐỢT 2 NĂM 2019
VIỆN KIỂM SÁT QUÂN SỰ CÁC CẤP
</t>
    </r>
    <r>
      <rPr>
        <i/>
        <sz val="14"/>
        <color theme="1"/>
        <rFont val="Times New Roman"/>
        <family val="1"/>
      </rPr>
      <t>(Kèm theo Quyết định số 78/QĐ-VKSTC ngày 13/3/2020 của Chủ tịch HĐTT Kiểm sát viên)</t>
    </r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</si>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</sst>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yy;@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2"/>
    </font>
    <font>
      <sz val="13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9" fillId="0" borderId="0"/>
    <xf numFmtId="0" fontId="11" fillId="0" borderId="0"/>
    <xf numFmtId="0" fontId="9" fillId="0" borderId="0"/>
  </cellStyleXfs>
  <cellXfs count="62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justify" vertical="center" wrapText="1"/>
    </xf>
    <xf numFmtId="0" fontId="8" fillId="0" borderId="1" xfId="3" quotePrefix="1" applyFont="1" applyBorder="1" applyAlignment="1">
      <alignment horizontal="center" vertical="center" wrapText="1"/>
    </xf>
    <xf numFmtId="164" fontId="10" fillId="0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0" fillId="0" borderId="1" xfId="3" applyFont="1" applyFill="1" applyBorder="1" applyAlignment="1">
      <alignment horizontal="justify" vertical="center" wrapText="1"/>
    </xf>
    <xf numFmtId="164" fontId="10" fillId="0" borderId="1" xfId="3" quotePrefix="1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1" xfId="3" applyFont="1" applyFill="1" applyBorder="1" applyAlignment="1">
      <alignment horizontal="justify" vertical="center" wrapText="1"/>
    </xf>
    <xf numFmtId="164" fontId="8" fillId="0" borderId="1" xfId="3" quotePrefix="1" applyNumberFormat="1" applyFont="1" applyFill="1" applyBorder="1" applyAlignment="1">
      <alignment horizontal="center" vertical="center" wrapText="1"/>
    </xf>
    <xf numFmtId="164" fontId="8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164" fontId="10" fillId="0" borderId="1" xfId="3" applyNumberFormat="1" applyFont="1" applyFill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3" quotePrefix="1" applyFont="1" applyFill="1" applyBorder="1" applyAlignment="1">
      <alignment horizontal="center" vertical="center" wrapText="1"/>
    </xf>
    <xf numFmtId="164" fontId="10" fillId="0" borderId="1" xfId="4" applyNumberFormat="1" applyFont="1" applyBorder="1" applyAlignment="1">
      <alignment horizontal="center" vertical="center"/>
    </xf>
    <xf numFmtId="0" fontId="10" fillId="2" borderId="1" xfId="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4" fontId="8" fillId="0" borderId="1" xfId="3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/>
    </xf>
    <xf numFmtId="14" fontId="8" fillId="0" borderId="1" xfId="3" quotePrefix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/>
    </xf>
    <xf numFmtId="164" fontId="14" fillId="0" borderId="1" xfId="1" applyNumberFormat="1" applyFont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left" vertical="center" wrapText="1"/>
    </xf>
    <xf numFmtId="0" fontId="14" fillId="0" borderId="1" xfId="1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14" fillId="0" borderId="1" xfId="1" applyNumberFormat="1" applyFont="1" applyBorder="1" applyAlignment="1">
      <alignment horizontal="center" vertical="center" wrapText="1"/>
    </xf>
  </cellXfs>
  <cellStyles count="5">
    <cellStyle name="Normal" xfId="0" builtinId="0"/>
    <cellStyle name="Normal 2 2" xfId="4"/>
    <cellStyle name="Normal 4" xfId="1"/>
    <cellStyle name="Normal 5 2" xfId="2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211310</xdr:colOff>
      <xdr:row>0</xdr:row>
      <xdr:rowOff>644979</xdr:rowOff>
    </xdr:from>
    <xdr:to>
      <xdr:col>3</xdr:col>
      <xdr:colOff>449035</xdr:colOff>
      <xdr:row>0</xdr:row>
      <xdr:rowOff>652182</xdr:rowOff>
    </xdr:to>
    <xdr:cxnSp macro="">
      <xdr:nvCxnSpPr>
        <xdr:cNvPr id="2" name="Straight Connector 1"/>
        <xdr:cNvCxnSpPr/>
      </xdr:nvCxnSpPr>
      <xdr:spPr>
        <a:xfrm flipV="1">
          <a:off x="925685" y="644979"/>
          <a:ext cx="1561700" cy="72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649940</xdr:colOff>
      <xdr:row>0</xdr:row>
      <xdr:rowOff>504264</xdr:rowOff>
    </xdr:from>
    <xdr:to>
      <xdr:col>2</xdr:col>
      <xdr:colOff>0</xdr:colOff>
      <xdr:row>0</xdr:row>
      <xdr:rowOff>515470</xdr:rowOff>
    </xdr:to>
    <xdr:cxnSp macro="">
      <xdr:nvCxnSpPr>
        <xdr:cNvPr id="3" name="Straight Connector 2"/>
        <xdr:cNvCxnSpPr/>
      </xdr:nvCxnSpPr>
      <xdr:spPr>
        <a:xfrm>
          <a:off x="716615" y="504264"/>
          <a:ext cx="0" cy="112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10" workbookViewId="0">
      <selection activeCell="J29" sqref="J29"/>
    </sheetView>
  </sheetViews>
  <sheetFormatPr defaultRowHeight="18.75" x14ac:dyDescent="0.25"/>
  <cols>
    <col min="1" max="1" width="5.140625" style="46" bestFit="1" customWidth="1"/>
    <col min="2" max="2" width="5.5703125" style="46" bestFit="1" customWidth="1"/>
    <col min="3" max="3" width="19.85546875" style="47" customWidth="1"/>
    <col min="4" max="4" width="11" style="48" customWidth="1"/>
    <col min="5" max="5" width="11.85546875" style="46" bestFit="1" customWidth="1"/>
    <col min="6" max="6" width="16.42578125" style="49" customWidth="1"/>
    <col min="7" max="7" width="25.28515625" style="49" customWidth="1"/>
    <col min="8" max="8" width="9.42578125" style="46" customWidth="1"/>
    <col min="9" max="9" width="8.42578125" style="50" customWidth="1"/>
    <col min="10" max="10" width="8.5703125" style="46" customWidth="1"/>
    <col min="11" max="11" width="8.42578125" style="50" customWidth="1"/>
    <col min="12" max="12" width="7.7109375" style="46" customWidth="1"/>
    <col min="13" max="16384" width="9.140625" style="46"/>
  </cols>
  <sheetData>
    <row r="1" spans="1:12" s="2" customFormat="1" ht="57" customHeight="1" x14ac:dyDescent="0.25">
      <c r="A1" s="57" t="s">
        <v>0</v>
      </c>
      <c r="B1" s="57"/>
      <c r="C1" s="57"/>
      <c r="D1" s="57"/>
      <c r="E1" s="57"/>
      <c r="F1" s="1"/>
      <c r="G1" s="58"/>
      <c r="H1" s="58"/>
      <c r="I1" s="58"/>
      <c r="J1" s="58"/>
      <c r="K1" s="58"/>
      <c r="L1" s="58"/>
    </row>
    <row r="2" spans="1:12" s="2" customFormat="1" ht="65.25" customHeight="1" x14ac:dyDescent="0.25">
      <c r="A2" s="59" t="s">
        <v>113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5" customFormat="1" ht="12.75" customHeight="1" x14ac:dyDescent="0.25">
      <c r="A3" s="3"/>
      <c r="B3" s="4"/>
      <c r="D3" s="4"/>
      <c r="E3" s="4"/>
      <c r="F3" s="3"/>
      <c r="G3" s="3"/>
      <c r="I3" s="6"/>
      <c r="K3" s="7"/>
      <c r="L3" s="3"/>
    </row>
    <row r="4" spans="1:12" s="5" customFormat="1" ht="19.5" customHeight="1" x14ac:dyDescent="0.25">
      <c r="A4" s="54" t="s">
        <v>1</v>
      </c>
      <c r="B4" s="61" t="s">
        <v>2</v>
      </c>
      <c r="C4" s="54" t="s">
        <v>3</v>
      </c>
      <c r="D4" s="61" t="s">
        <v>4</v>
      </c>
      <c r="E4" s="61"/>
      <c r="F4" s="54" t="s">
        <v>5</v>
      </c>
      <c r="G4" s="54" t="s">
        <v>6</v>
      </c>
      <c r="H4" s="54" t="s">
        <v>7</v>
      </c>
      <c r="I4" s="53" t="s">
        <v>8</v>
      </c>
      <c r="J4" s="54" t="s">
        <v>9</v>
      </c>
      <c r="K4" s="53" t="s">
        <v>10</v>
      </c>
      <c r="L4" s="55" t="s">
        <v>114</v>
      </c>
    </row>
    <row r="5" spans="1:12" s="5" customFormat="1" ht="33" customHeight="1" x14ac:dyDescent="0.25">
      <c r="A5" s="54"/>
      <c r="B5" s="61"/>
      <c r="C5" s="54"/>
      <c r="D5" s="51" t="s">
        <v>11</v>
      </c>
      <c r="E5" s="51" t="s">
        <v>12</v>
      </c>
      <c r="F5" s="54"/>
      <c r="G5" s="54"/>
      <c r="H5" s="54"/>
      <c r="I5" s="53"/>
      <c r="J5" s="54"/>
      <c r="K5" s="53"/>
      <c r="L5" s="55"/>
    </row>
    <row r="6" spans="1:12" s="8" customFormat="1" ht="20.100000000000001" customHeight="1" x14ac:dyDescent="0.25">
      <c r="A6" s="56" t="s">
        <v>13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s="8" customFormat="1" ht="20.100000000000001" customHeight="1" x14ac:dyDescent="0.25">
      <c r="A7" s="9">
        <v>1</v>
      </c>
      <c r="B7" s="10" t="s">
        <v>26</v>
      </c>
      <c r="C7" s="11" t="s">
        <v>27</v>
      </c>
      <c r="D7" s="12" t="s">
        <v>28</v>
      </c>
      <c r="E7" s="13"/>
      <c r="F7" s="18" t="s">
        <v>17</v>
      </c>
      <c r="G7" s="14" t="s">
        <v>109</v>
      </c>
      <c r="H7" s="14" t="s">
        <v>18</v>
      </c>
      <c r="I7" s="15">
        <v>69</v>
      </c>
      <c r="J7" s="16">
        <v>78</v>
      </c>
      <c r="K7" s="9">
        <f t="shared" ref="K7:K12" si="0">(I7*2)+J7</f>
        <v>216</v>
      </c>
      <c r="L7" s="18"/>
    </row>
    <row r="8" spans="1:12" s="8" customFormat="1" ht="20.100000000000001" customHeight="1" x14ac:dyDescent="0.25">
      <c r="A8" s="9">
        <f>A7+1</f>
        <v>2</v>
      </c>
      <c r="B8" s="10" t="s">
        <v>29</v>
      </c>
      <c r="C8" s="17" t="s">
        <v>30</v>
      </c>
      <c r="D8" s="19" t="s">
        <v>31</v>
      </c>
      <c r="E8" s="13"/>
      <c r="F8" s="20" t="s">
        <v>32</v>
      </c>
      <c r="G8" s="20" t="s">
        <v>112</v>
      </c>
      <c r="H8" s="14" t="s">
        <v>18</v>
      </c>
      <c r="I8" s="15">
        <v>65</v>
      </c>
      <c r="J8" s="16">
        <v>82</v>
      </c>
      <c r="K8" s="9">
        <f t="shared" si="0"/>
        <v>212</v>
      </c>
      <c r="L8" s="18"/>
    </row>
    <row r="9" spans="1:12" s="8" customFormat="1" ht="20.100000000000001" customHeight="1" x14ac:dyDescent="0.25">
      <c r="A9" s="9">
        <f t="shared" ref="A9:A12" si="1">A8+1</f>
        <v>3</v>
      </c>
      <c r="B9" s="10" t="s">
        <v>33</v>
      </c>
      <c r="C9" s="11" t="s">
        <v>34</v>
      </c>
      <c r="D9" s="12" t="s">
        <v>35</v>
      </c>
      <c r="E9" s="13"/>
      <c r="F9" s="18" t="s">
        <v>17</v>
      </c>
      <c r="G9" s="14" t="s">
        <v>109</v>
      </c>
      <c r="H9" s="14" t="s">
        <v>18</v>
      </c>
      <c r="I9" s="15">
        <v>55</v>
      </c>
      <c r="J9" s="16">
        <v>78</v>
      </c>
      <c r="K9" s="9">
        <f t="shared" si="0"/>
        <v>188</v>
      </c>
      <c r="L9" s="18"/>
    </row>
    <row r="10" spans="1:12" s="8" customFormat="1" ht="20.100000000000001" customHeight="1" x14ac:dyDescent="0.25">
      <c r="A10" s="9">
        <f t="shared" si="1"/>
        <v>4</v>
      </c>
      <c r="B10" s="10" t="s">
        <v>19</v>
      </c>
      <c r="C10" s="11" t="s">
        <v>20</v>
      </c>
      <c r="D10" s="12" t="s">
        <v>21</v>
      </c>
      <c r="E10" s="13"/>
      <c r="F10" s="18" t="s">
        <v>17</v>
      </c>
      <c r="G10" s="14" t="s">
        <v>109</v>
      </c>
      <c r="H10" s="14" t="s">
        <v>18</v>
      </c>
      <c r="I10" s="15">
        <v>62</v>
      </c>
      <c r="J10" s="16">
        <v>60</v>
      </c>
      <c r="K10" s="9">
        <f t="shared" si="0"/>
        <v>184</v>
      </c>
      <c r="L10" s="18"/>
    </row>
    <row r="11" spans="1:12" s="21" customFormat="1" ht="20.100000000000001" customHeight="1" x14ac:dyDescent="0.25">
      <c r="A11" s="9">
        <f t="shared" si="1"/>
        <v>5</v>
      </c>
      <c r="B11" s="10" t="s">
        <v>22</v>
      </c>
      <c r="C11" s="17" t="s">
        <v>23</v>
      </c>
      <c r="D11" s="19" t="s">
        <v>24</v>
      </c>
      <c r="E11" s="13"/>
      <c r="F11" s="20" t="s">
        <v>25</v>
      </c>
      <c r="G11" s="20" t="s">
        <v>111</v>
      </c>
      <c r="H11" s="14" t="s">
        <v>18</v>
      </c>
      <c r="I11" s="15">
        <v>51</v>
      </c>
      <c r="J11" s="16">
        <v>68</v>
      </c>
      <c r="K11" s="9">
        <f t="shared" si="0"/>
        <v>170</v>
      </c>
      <c r="L11" s="18"/>
    </row>
    <row r="12" spans="1:12" s="8" customFormat="1" ht="20.100000000000001" customHeight="1" x14ac:dyDescent="0.25">
      <c r="A12" s="9">
        <f t="shared" si="1"/>
        <v>6</v>
      </c>
      <c r="B12" s="10" t="s">
        <v>14</v>
      </c>
      <c r="C12" s="11" t="s">
        <v>15</v>
      </c>
      <c r="D12" s="12" t="s">
        <v>16</v>
      </c>
      <c r="E12" s="13"/>
      <c r="F12" s="10" t="s">
        <v>17</v>
      </c>
      <c r="G12" s="14" t="s">
        <v>109</v>
      </c>
      <c r="H12" s="14" t="s">
        <v>18</v>
      </c>
      <c r="I12" s="15">
        <v>50</v>
      </c>
      <c r="J12" s="16">
        <v>58</v>
      </c>
      <c r="K12" s="9">
        <f t="shared" si="0"/>
        <v>158</v>
      </c>
      <c r="L12" s="18"/>
    </row>
    <row r="13" spans="1:12" s="8" customFormat="1" ht="20.100000000000001" customHeight="1" x14ac:dyDescent="0.25">
      <c r="A13" s="52" t="s">
        <v>36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</row>
    <row r="14" spans="1:12" s="26" customFormat="1" ht="20.100000000000001" customHeight="1" x14ac:dyDescent="0.25">
      <c r="A14" s="9">
        <v>1</v>
      </c>
      <c r="B14" s="10" t="s">
        <v>37</v>
      </c>
      <c r="C14" s="22" t="s">
        <v>38</v>
      </c>
      <c r="D14" s="23"/>
      <c r="E14" s="23" t="s">
        <v>39</v>
      </c>
      <c r="F14" s="24" t="s">
        <v>40</v>
      </c>
      <c r="G14" s="24" t="s">
        <v>97</v>
      </c>
      <c r="H14" s="24" t="s">
        <v>18</v>
      </c>
      <c r="I14" s="25">
        <v>56</v>
      </c>
      <c r="J14" s="9">
        <v>94</v>
      </c>
      <c r="K14" s="9">
        <f t="shared" ref="K14:K21" si="2">(I14*2)+J14</f>
        <v>206</v>
      </c>
      <c r="L14" s="24"/>
    </row>
    <row r="15" spans="1:12" s="26" customFormat="1" ht="20.100000000000001" customHeight="1" x14ac:dyDescent="0.25">
      <c r="A15" s="9">
        <f>A14+1</f>
        <v>2</v>
      </c>
      <c r="B15" s="10" t="s">
        <v>48</v>
      </c>
      <c r="C15" s="27" t="s">
        <v>49</v>
      </c>
      <c r="D15" s="28" t="s">
        <v>50</v>
      </c>
      <c r="E15" s="29"/>
      <c r="F15" s="30" t="s">
        <v>47</v>
      </c>
      <c r="G15" s="14" t="s">
        <v>109</v>
      </c>
      <c r="H15" s="30" t="s">
        <v>18</v>
      </c>
      <c r="I15" s="31">
        <v>53</v>
      </c>
      <c r="J15" s="9">
        <v>84</v>
      </c>
      <c r="K15" s="9">
        <f>(I15*2)+J15</f>
        <v>190</v>
      </c>
      <c r="L15" s="24"/>
    </row>
    <row r="16" spans="1:12" s="26" customFormat="1" ht="20.100000000000001" customHeight="1" x14ac:dyDescent="0.25">
      <c r="A16" s="9">
        <f t="shared" ref="A16:A21" si="3">A15+1</f>
        <v>3</v>
      </c>
      <c r="B16" s="10" t="s">
        <v>57</v>
      </c>
      <c r="C16" s="22" t="s">
        <v>58</v>
      </c>
      <c r="D16" s="23" t="s">
        <v>59</v>
      </c>
      <c r="E16" s="32"/>
      <c r="F16" s="24" t="s">
        <v>40</v>
      </c>
      <c r="G16" s="24" t="s">
        <v>108</v>
      </c>
      <c r="H16" s="24" t="s">
        <v>18</v>
      </c>
      <c r="I16" s="25">
        <v>50</v>
      </c>
      <c r="J16" s="9">
        <v>90</v>
      </c>
      <c r="K16" s="9">
        <f>(I16*2)+J16</f>
        <v>190</v>
      </c>
      <c r="L16" s="24"/>
    </row>
    <row r="17" spans="1:12" s="26" customFormat="1" ht="20.100000000000001" customHeight="1" x14ac:dyDescent="0.25">
      <c r="A17" s="9">
        <f t="shared" si="3"/>
        <v>4</v>
      </c>
      <c r="B17" s="10" t="s">
        <v>44</v>
      </c>
      <c r="C17" s="27" t="s">
        <v>45</v>
      </c>
      <c r="D17" s="28" t="s">
        <v>46</v>
      </c>
      <c r="E17" s="29"/>
      <c r="F17" s="30" t="s">
        <v>47</v>
      </c>
      <c r="G17" s="30" t="s">
        <v>109</v>
      </c>
      <c r="H17" s="30" t="s">
        <v>18</v>
      </c>
      <c r="I17" s="31">
        <v>51</v>
      </c>
      <c r="J17" s="9">
        <v>76</v>
      </c>
      <c r="K17" s="9">
        <f t="shared" si="2"/>
        <v>178</v>
      </c>
      <c r="L17" s="24"/>
    </row>
    <row r="18" spans="1:12" s="26" customFormat="1" ht="20.100000000000001" customHeight="1" x14ac:dyDescent="0.25">
      <c r="A18" s="9">
        <f t="shared" si="3"/>
        <v>5</v>
      </c>
      <c r="B18" s="10" t="s">
        <v>51</v>
      </c>
      <c r="C18" s="27" t="s">
        <v>52</v>
      </c>
      <c r="D18" s="28" t="s">
        <v>53</v>
      </c>
      <c r="E18" s="28"/>
      <c r="F18" s="30" t="s">
        <v>40</v>
      </c>
      <c r="G18" s="14" t="s">
        <v>98</v>
      </c>
      <c r="H18" s="30" t="s">
        <v>18</v>
      </c>
      <c r="I18" s="31">
        <v>52</v>
      </c>
      <c r="J18" s="9">
        <v>72</v>
      </c>
      <c r="K18" s="9">
        <f>(I18*2)+J18</f>
        <v>176</v>
      </c>
      <c r="L18" s="24"/>
    </row>
    <row r="19" spans="1:12" s="26" customFormat="1" ht="20.100000000000001" customHeight="1" x14ac:dyDescent="0.25">
      <c r="A19" s="9">
        <f t="shared" si="3"/>
        <v>6</v>
      </c>
      <c r="B19" s="33" t="s">
        <v>60</v>
      </c>
      <c r="C19" s="27" t="s">
        <v>61</v>
      </c>
      <c r="D19" s="28" t="s">
        <v>62</v>
      </c>
      <c r="E19" s="34"/>
      <c r="F19" s="30" t="s">
        <v>40</v>
      </c>
      <c r="G19" s="35" t="s">
        <v>110</v>
      </c>
      <c r="H19" s="30" t="s">
        <v>18</v>
      </c>
      <c r="I19" s="31">
        <v>50</v>
      </c>
      <c r="J19" s="9">
        <v>76</v>
      </c>
      <c r="K19" s="15">
        <f>(I19*2)+J19</f>
        <v>176</v>
      </c>
      <c r="L19" s="24"/>
    </row>
    <row r="20" spans="1:12" s="26" customFormat="1" ht="20.100000000000001" customHeight="1" x14ac:dyDescent="0.25">
      <c r="A20" s="9">
        <f t="shared" si="3"/>
        <v>7</v>
      </c>
      <c r="B20" s="10" t="s">
        <v>41</v>
      </c>
      <c r="C20" s="27" t="s">
        <v>42</v>
      </c>
      <c r="D20" s="28" t="s">
        <v>43</v>
      </c>
      <c r="E20" s="29"/>
      <c r="F20" s="30" t="s">
        <v>40</v>
      </c>
      <c r="G20" s="14" t="s">
        <v>104</v>
      </c>
      <c r="H20" s="30" t="s">
        <v>18</v>
      </c>
      <c r="I20" s="31">
        <v>52</v>
      </c>
      <c r="J20" s="9">
        <v>68</v>
      </c>
      <c r="K20" s="9">
        <f t="shared" si="2"/>
        <v>172</v>
      </c>
      <c r="L20" s="24"/>
    </row>
    <row r="21" spans="1:12" s="8" customFormat="1" ht="20.100000000000001" customHeight="1" x14ac:dyDescent="0.25">
      <c r="A21" s="9">
        <f t="shared" si="3"/>
        <v>8</v>
      </c>
      <c r="B21" s="10" t="s">
        <v>54</v>
      </c>
      <c r="C21" s="27" t="s">
        <v>55</v>
      </c>
      <c r="D21" s="28" t="s">
        <v>56</v>
      </c>
      <c r="E21" s="29"/>
      <c r="F21" s="30" t="s">
        <v>40</v>
      </c>
      <c r="G21" s="14" t="s">
        <v>109</v>
      </c>
      <c r="H21" s="30" t="s">
        <v>18</v>
      </c>
      <c r="I21" s="31">
        <v>42</v>
      </c>
      <c r="J21" s="9">
        <v>68</v>
      </c>
      <c r="K21" s="9">
        <f t="shared" si="2"/>
        <v>152</v>
      </c>
      <c r="L21" s="30"/>
    </row>
    <row r="22" spans="1:12" s="26" customFormat="1" ht="20.100000000000001" customHeight="1" x14ac:dyDescent="0.25">
      <c r="A22" s="52" t="s">
        <v>63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  <row r="23" spans="1:12" s="41" customFormat="1" ht="20.100000000000001" customHeight="1" x14ac:dyDescent="0.25">
      <c r="A23" s="9">
        <v>1</v>
      </c>
      <c r="B23" s="33" t="s">
        <v>88</v>
      </c>
      <c r="C23" s="36" t="s">
        <v>89</v>
      </c>
      <c r="D23" s="28" t="s">
        <v>90</v>
      </c>
      <c r="E23" s="45"/>
      <c r="F23" s="10" t="s">
        <v>47</v>
      </c>
      <c r="G23" s="35" t="s">
        <v>107</v>
      </c>
      <c r="H23" s="30" t="s">
        <v>18</v>
      </c>
      <c r="I23" s="25">
        <v>62</v>
      </c>
      <c r="J23" s="9">
        <v>98</v>
      </c>
      <c r="K23" s="40">
        <f t="shared" ref="K23:K33" si="4">(I23*2)+J23</f>
        <v>222</v>
      </c>
      <c r="L23" s="35"/>
    </row>
    <row r="24" spans="1:12" s="41" customFormat="1" ht="20.100000000000001" customHeight="1" x14ac:dyDescent="0.25">
      <c r="A24" s="9">
        <f>A23+1</f>
        <v>2</v>
      </c>
      <c r="B24" s="33" t="s">
        <v>73</v>
      </c>
      <c r="C24" s="36" t="s">
        <v>74</v>
      </c>
      <c r="D24" s="44" t="s">
        <v>75</v>
      </c>
      <c r="E24" s="45"/>
      <c r="F24" s="43" t="s">
        <v>47</v>
      </c>
      <c r="G24" s="14" t="s">
        <v>106</v>
      </c>
      <c r="H24" s="30" t="s">
        <v>18</v>
      </c>
      <c r="I24" s="25">
        <v>67</v>
      </c>
      <c r="J24" s="39">
        <v>82</v>
      </c>
      <c r="K24" s="40">
        <f>(I24*2)+J24</f>
        <v>216</v>
      </c>
      <c r="L24" s="35"/>
    </row>
    <row r="25" spans="1:12" s="41" customFormat="1" ht="20.100000000000001" customHeight="1" x14ac:dyDescent="0.25">
      <c r="A25" s="9">
        <f t="shared" ref="A25:A33" si="5">A24+1</f>
        <v>3</v>
      </c>
      <c r="B25" s="33" t="s">
        <v>91</v>
      </c>
      <c r="C25" s="36" t="s">
        <v>92</v>
      </c>
      <c r="D25" s="28" t="s">
        <v>93</v>
      </c>
      <c r="E25" s="45"/>
      <c r="F25" s="10" t="s">
        <v>47</v>
      </c>
      <c r="G25" s="35" t="s">
        <v>105</v>
      </c>
      <c r="H25" s="30" t="s">
        <v>18</v>
      </c>
      <c r="I25" s="25">
        <v>64</v>
      </c>
      <c r="J25" s="9">
        <v>88</v>
      </c>
      <c r="K25" s="40">
        <f>(I25*2)+J25</f>
        <v>216</v>
      </c>
      <c r="L25" s="35"/>
    </row>
    <row r="26" spans="1:12" s="41" customFormat="1" ht="20.100000000000001" customHeight="1" x14ac:dyDescent="0.25">
      <c r="A26" s="9">
        <f t="shared" si="5"/>
        <v>4</v>
      </c>
      <c r="B26" s="33" t="s">
        <v>79</v>
      </c>
      <c r="C26" s="36" t="s">
        <v>80</v>
      </c>
      <c r="D26" s="37" t="s">
        <v>81</v>
      </c>
      <c r="E26" s="38"/>
      <c r="F26" s="43" t="s">
        <v>47</v>
      </c>
      <c r="G26" s="14" t="s">
        <v>102</v>
      </c>
      <c r="H26" s="30" t="s">
        <v>18</v>
      </c>
      <c r="I26" s="25">
        <v>66</v>
      </c>
      <c r="J26" s="39">
        <v>78</v>
      </c>
      <c r="K26" s="40">
        <f t="shared" si="4"/>
        <v>210</v>
      </c>
      <c r="L26" s="35"/>
    </row>
    <row r="27" spans="1:12" s="41" customFormat="1" ht="20.100000000000001" customHeight="1" x14ac:dyDescent="0.25">
      <c r="A27" s="9">
        <f t="shared" si="5"/>
        <v>5</v>
      </c>
      <c r="B27" s="33" t="s">
        <v>82</v>
      </c>
      <c r="C27" s="36" t="s">
        <v>83</v>
      </c>
      <c r="D27" s="37" t="s">
        <v>84</v>
      </c>
      <c r="E27" s="38"/>
      <c r="F27" s="30" t="s">
        <v>67</v>
      </c>
      <c r="G27" s="14" t="s">
        <v>104</v>
      </c>
      <c r="H27" s="30" t="s">
        <v>18</v>
      </c>
      <c r="I27" s="25">
        <v>62</v>
      </c>
      <c r="J27" s="39">
        <v>84</v>
      </c>
      <c r="K27" s="40">
        <f t="shared" si="4"/>
        <v>208</v>
      </c>
      <c r="L27" s="35"/>
    </row>
    <row r="28" spans="1:12" s="41" customFormat="1" ht="20.100000000000001" customHeight="1" x14ac:dyDescent="0.25">
      <c r="A28" s="9">
        <f t="shared" si="5"/>
        <v>6</v>
      </c>
      <c r="B28" s="33" t="s">
        <v>71</v>
      </c>
      <c r="C28" s="36" t="s">
        <v>72</v>
      </c>
      <c r="D28" s="42">
        <v>33817</v>
      </c>
      <c r="E28" s="38"/>
      <c r="F28" s="43" t="s">
        <v>47</v>
      </c>
      <c r="G28" s="14" t="s">
        <v>103</v>
      </c>
      <c r="H28" s="30" t="s">
        <v>18</v>
      </c>
      <c r="I28" s="25">
        <v>64</v>
      </c>
      <c r="J28" s="39">
        <v>78</v>
      </c>
      <c r="K28" s="40">
        <f t="shared" si="4"/>
        <v>206</v>
      </c>
      <c r="L28" s="35"/>
    </row>
    <row r="29" spans="1:12" s="41" customFormat="1" ht="20.100000000000001" customHeight="1" x14ac:dyDescent="0.25">
      <c r="A29" s="9">
        <f t="shared" si="5"/>
        <v>7</v>
      </c>
      <c r="B29" s="33" t="s">
        <v>64</v>
      </c>
      <c r="C29" s="36" t="s">
        <v>65</v>
      </c>
      <c r="D29" s="37" t="s">
        <v>66</v>
      </c>
      <c r="E29" s="38"/>
      <c r="F29" s="30" t="s">
        <v>67</v>
      </c>
      <c r="G29" s="14" t="s">
        <v>102</v>
      </c>
      <c r="H29" s="30" t="s">
        <v>18</v>
      </c>
      <c r="I29" s="25">
        <v>63</v>
      </c>
      <c r="J29" s="39">
        <v>76</v>
      </c>
      <c r="K29" s="40">
        <f t="shared" si="4"/>
        <v>202</v>
      </c>
      <c r="L29" s="35"/>
    </row>
    <row r="30" spans="1:12" s="41" customFormat="1" ht="20.100000000000001" customHeight="1" x14ac:dyDescent="0.25">
      <c r="A30" s="9">
        <f t="shared" si="5"/>
        <v>8</v>
      </c>
      <c r="B30" s="33" t="s">
        <v>68</v>
      </c>
      <c r="C30" s="36" t="s">
        <v>69</v>
      </c>
      <c r="D30" s="37" t="s">
        <v>70</v>
      </c>
      <c r="E30" s="38"/>
      <c r="F30" s="30" t="s">
        <v>67</v>
      </c>
      <c r="G30" s="14" t="s">
        <v>101</v>
      </c>
      <c r="H30" s="30" t="s">
        <v>18</v>
      </c>
      <c r="I30" s="25">
        <v>60</v>
      </c>
      <c r="J30" s="39">
        <v>80</v>
      </c>
      <c r="K30" s="40">
        <f>(I30*2)+J30</f>
        <v>200</v>
      </c>
      <c r="L30" s="35"/>
    </row>
    <row r="31" spans="1:12" s="41" customFormat="1" ht="20.100000000000001" customHeight="1" x14ac:dyDescent="0.25">
      <c r="A31" s="9">
        <f t="shared" si="5"/>
        <v>9</v>
      </c>
      <c r="B31" s="33" t="s">
        <v>85</v>
      </c>
      <c r="C31" s="36" t="s">
        <v>86</v>
      </c>
      <c r="D31" s="37" t="s">
        <v>87</v>
      </c>
      <c r="E31" s="38"/>
      <c r="F31" s="30" t="s">
        <v>67</v>
      </c>
      <c r="G31" s="14" t="s">
        <v>100</v>
      </c>
      <c r="H31" s="30" t="s">
        <v>18</v>
      </c>
      <c r="I31" s="25">
        <v>56</v>
      </c>
      <c r="J31" s="39">
        <v>88</v>
      </c>
      <c r="K31" s="40">
        <f>(I31*2)+J31</f>
        <v>200</v>
      </c>
      <c r="L31" s="35"/>
    </row>
    <row r="32" spans="1:12" s="41" customFormat="1" ht="20.100000000000001" customHeight="1" x14ac:dyDescent="0.25">
      <c r="A32" s="9">
        <f t="shared" si="5"/>
        <v>10</v>
      </c>
      <c r="B32" s="33" t="s">
        <v>76</v>
      </c>
      <c r="C32" s="36" t="s">
        <v>77</v>
      </c>
      <c r="D32" s="37" t="s">
        <v>78</v>
      </c>
      <c r="E32" s="38"/>
      <c r="F32" s="30" t="s">
        <v>67</v>
      </c>
      <c r="G32" s="14" t="s">
        <v>98</v>
      </c>
      <c r="H32" s="30" t="s">
        <v>18</v>
      </c>
      <c r="I32" s="25">
        <v>53</v>
      </c>
      <c r="J32" s="39">
        <v>68</v>
      </c>
      <c r="K32" s="40">
        <f t="shared" si="4"/>
        <v>174</v>
      </c>
      <c r="L32" s="35"/>
    </row>
    <row r="33" spans="1:12" s="41" customFormat="1" ht="20.100000000000001" customHeight="1" x14ac:dyDescent="0.25">
      <c r="A33" s="9">
        <f t="shared" si="5"/>
        <v>11</v>
      </c>
      <c r="B33" s="33" t="s">
        <v>94</v>
      </c>
      <c r="C33" s="36" t="s">
        <v>95</v>
      </c>
      <c r="D33" s="28" t="s">
        <v>96</v>
      </c>
      <c r="E33" s="45"/>
      <c r="F33" s="10" t="s">
        <v>47</v>
      </c>
      <c r="G33" s="35" t="s">
        <v>99</v>
      </c>
      <c r="H33" s="30" t="s">
        <v>18</v>
      </c>
      <c r="I33" s="25">
        <v>37</v>
      </c>
      <c r="J33" s="9">
        <v>98</v>
      </c>
      <c r="K33" s="40">
        <f t="shared" si="4"/>
        <v>172</v>
      </c>
      <c r="L33" s="35"/>
    </row>
    <row r="34" spans="1:12" ht="20.100000000000001" customHeight="1" x14ac:dyDescent="0.25"/>
  </sheetData>
  <sortState ref="B30:K31">
    <sortCondition descending="1" ref="I30:I31"/>
  </sortState>
  <mergeCells count="17">
    <mergeCell ref="A1:E1"/>
    <mergeCell ref="G1:L1"/>
    <mergeCell ref="A2:L2"/>
    <mergeCell ref="A4:A5"/>
    <mergeCell ref="B4:B5"/>
    <mergeCell ref="C4:C5"/>
    <mergeCell ref="D4:E4"/>
    <mergeCell ref="F4:F5"/>
    <mergeCell ref="G4:G5"/>
    <mergeCell ref="H4:H5"/>
    <mergeCell ref="A22:L22"/>
    <mergeCell ref="I4:I5"/>
    <mergeCell ref="J4:J5"/>
    <mergeCell ref="K4:K5"/>
    <mergeCell ref="L4:L5"/>
    <mergeCell ref="A6:L6"/>
    <mergeCell ref="A13:L13"/>
  </mergeCells>
  <pageMargins left="0.2" right="0.2" top="0.33" bottom="0.27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QSTW</vt:lpstr>
      <vt:lpstr>QSTW!Print_Titles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2020-03-13T06:45:34Z</cp:lastPrinted>
  <dcterms:created xsi:type="dcterms:W3CDTF">2020-02-12T03:49:38Z</dcterms:created>
  <dcterms:modified xsi:type="dcterms:W3CDTF">2020-03-15T08:58:12Z</dcterms:modified>
</cp:coreProperties>
</file>